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25" windowWidth="15480" windowHeight="11640" activeTab="0"/>
  </bookViews>
  <sheets>
    <sheet name="Celkový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<sst xmlns="http://schemas.openxmlformats.org/spreadsheetml/2006/main" count="126" uniqueCount="95">
  <si>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>Příjmy</t>
  </si>
  <si>
    <t>Výdaje</t>
  </si>
  <si>
    <t>Daň z př. fyz. os. ze závislé činnosti a funkč. pož.</t>
  </si>
  <si>
    <t>Daň z příjmů fyz. osob ze samost. výděleč. čin.</t>
  </si>
  <si>
    <t>Daň z př. fyz. os. z kapitálových výnosů</t>
  </si>
  <si>
    <t>Daň z příjmů právnických osob</t>
  </si>
  <si>
    <t>Daň z příjmů právnických osob za obec</t>
  </si>
  <si>
    <t>Daň z přidané hodnoty</t>
  </si>
  <si>
    <t>Poplatek ze psů</t>
  </si>
  <si>
    <t>Správní poplatky</t>
  </si>
  <si>
    <t>Daň z nemovitosti</t>
  </si>
  <si>
    <t>Příjmy z pronájmu pozemků</t>
  </si>
  <si>
    <t>Příjmy z úroků</t>
  </si>
  <si>
    <t>Nein. piřj. dot. ze SR v rámci SDV (glob. dotace)</t>
  </si>
  <si>
    <t>Nedaňové příjmy celkem</t>
  </si>
  <si>
    <t>Kapitálové příjmy</t>
  </si>
  <si>
    <t>přijaté dotace</t>
  </si>
  <si>
    <t>Příjmy celkem</t>
  </si>
  <si>
    <t>Silnice</t>
  </si>
  <si>
    <t>Opravy a udržování</t>
  </si>
  <si>
    <t>Odvádění a čištění odapadních vod a nakládání s kaly</t>
  </si>
  <si>
    <t>Nákup materiálu j.n.</t>
  </si>
  <si>
    <t>Elektrická energie</t>
  </si>
  <si>
    <t>Nákup služeb j.n.</t>
  </si>
  <si>
    <t>Činnnosti knihovnické</t>
  </si>
  <si>
    <t>Platy zaměstnanců</t>
  </si>
  <si>
    <t>Ostatní osobní výdaje</t>
  </si>
  <si>
    <t>Knihy, učební pomůcky a tisk</t>
  </si>
  <si>
    <t>Drobný hmotný inv. neinv. majetek</t>
  </si>
  <si>
    <t>Zachování a obnova kulturních památek</t>
  </si>
  <si>
    <t>Záležitosti kult. církví a sdělov. prostředků j.n. (SPOZ)</t>
  </si>
  <si>
    <t>Věcné dary</t>
  </si>
  <si>
    <t>Tělovýchovná činnost j.n.</t>
  </si>
  <si>
    <t>Nebytové hospodářství</t>
  </si>
  <si>
    <t>Veřejné osvětlení</t>
  </si>
  <si>
    <t>Sběr a svoz komunílních odpadů</t>
  </si>
  <si>
    <t>Péče o vzhled obcí a veřejnou zeleň</t>
  </si>
  <si>
    <t>Pohonné hmoty a maziva</t>
  </si>
  <si>
    <t>Opravy a udžování</t>
  </si>
  <si>
    <t>Zastupitelstva obcí</t>
  </si>
  <si>
    <t>Ostatní osob. výdaje - neuvolnění funkcionáři</t>
  </si>
  <si>
    <t>Cestovné</t>
  </si>
  <si>
    <t>Činnost místní správy (vnitřní činnost samotného OÚ)</t>
  </si>
  <si>
    <t>Povinné pojist. na sociální zabezpečení</t>
  </si>
  <si>
    <t>Povinné pojist. na zdravotní pojištění</t>
  </si>
  <si>
    <t>Knihy, učební pomůcky, tisk</t>
  </si>
  <si>
    <t>Drobný hmotný inv. a neinv. majetek</t>
  </si>
  <si>
    <t>Služby pošt</t>
  </si>
  <si>
    <t>Služby telekomunikací a radiokomunikací</t>
  </si>
  <si>
    <t>Služby peněžních ústavů (vč. Pojistného)</t>
  </si>
  <si>
    <t>Služby, školení a vzdělávání</t>
  </si>
  <si>
    <t>Služby zpracování dat</t>
  </si>
  <si>
    <t>Programové vybavení</t>
  </si>
  <si>
    <t>Pohoštění</t>
  </si>
  <si>
    <t>Ostatní nákupy j.n.</t>
  </si>
  <si>
    <t>Budovy, haly, stavby</t>
  </si>
  <si>
    <t>Výpočetní technika</t>
  </si>
  <si>
    <t>Běžné výdaje</t>
  </si>
  <si>
    <t>Kapitálové výdaje</t>
  </si>
  <si>
    <t>Výdaje celkem</t>
  </si>
  <si>
    <t>Financování - třída 8 (saldo)</t>
  </si>
  <si>
    <t xml:space="preserve">Obec Osičky </t>
  </si>
  <si>
    <t xml:space="preserve">Povinné pojist. na zdravotní pojištění </t>
  </si>
  <si>
    <t>Základní školy</t>
  </si>
  <si>
    <t>Neinvestiční transfery obcím</t>
  </si>
  <si>
    <t>Nákup ostatních služeb</t>
  </si>
  <si>
    <t>pohoštění</t>
  </si>
  <si>
    <t>ost.neinv.transfery VR územ. Ú.</t>
  </si>
  <si>
    <t>Finanční vypořádání minul. Let</t>
  </si>
  <si>
    <t>Vrat. VR ú.ú. Transf.-min.obd.</t>
  </si>
  <si>
    <t>Daňové příjmy celkem</t>
  </si>
  <si>
    <t>Dary obyvatelstvu</t>
  </si>
  <si>
    <t>Ost.neinv.transfery obcím</t>
  </si>
  <si>
    <t>DHDM</t>
  </si>
  <si>
    <t>Příjmy z pronájmu ostatních nemovitostí a jejich částí</t>
  </si>
  <si>
    <t>Sejmuto:</t>
  </si>
  <si>
    <t>Ochrana obyvatelstva</t>
  </si>
  <si>
    <t>Nespecifikované reservy</t>
  </si>
  <si>
    <t>Umělecká díla a předměty</t>
  </si>
  <si>
    <t>Bytové hospodářství</t>
  </si>
  <si>
    <t>Ostatní příjmy z vlastní činnosti</t>
  </si>
  <si>
    <t>Studená voda</t>
  </si>
  <si>
    <t>Platby daní a poplatků SR</t>
  </si>
  <si>
    <t>Služby peněžních ústavů</t>
  </si>
  <si>
    <t>Obecné příjmy a výdaje z finančních operací</t>
  </si>
  <si>
    <t>Odvody za odnětí půdy - z.p.f.</t>
  </si>
  <si>
    <t>Odvod z loterií a her krom VHP</t>
  </si>
  <si>
    <t>Přij. Z poskyt. Služeb a výrobků</t>
  </si>
  <si>
    <t>Neinv. Transf. Cizím přísp. Org.</t>
  </si>
  <si>
    <t>Územní plánování</t>
  </si>
  <si>
    <t>zasedání zastupitelstva dne 8. 12. 2016 ve 20,00 hod na Obecním úřadě Osičky.</t>
  </si>
  <si>
    <t>Rozpočet na rok 2017 v tis. Kč</t>
  </si>
  <si>
    <t>Závazným ukazatelem rozpočtu zastupitelstvo stanoví dodržení oběmu paragrafu.</t>
  </si>
  <si>
    <t>Uvedený návrh rozpočtu na rok 2017 byl schválen na veřejném</t>
  </si>
  <si>
    <t>Vyvěšeno: 9. 3.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</si>
</sst>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b/>
      <sz val="6"/>
      <color indexed="10"/>
      <name val="Arial"/>
      <family val="2"/>
    </font>
    <font>
      <sz val="6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color indexed="60"/>
      <name val="Arial"/>
      <family val="2"/>
    </font>
    <font>
      <sz val="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6"/>
      <color rgb="FFC00000"/>
      <name val="Arial"/>
      <family val="2"/>
    </font>
    <font>
      <sz val="6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39" applyNumberFormat="1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" fontId="10" fillId="0" borderId="15" xfId="39" applyNumberFormat="1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1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3" fillId="0" borderId="15" xfId="39" applyNumberFormat="1" applyFont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left"/>
    </xf>
    <xf numFmtId="0" fontId="56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150" zoomScaleNormal="150" zoomScalePageLayoutView="0" workbookViewId="0" topLeftCell="A37">
      <selection activeCell="A65" sqref="A65"/>
    </sheetView>
  </sheetViews>
  <sheetFormatPr defaultColWidth="9.140625" defaultRowHeight="12.75"/>
  <cols>
    <col min="1" max="1" width="35.28125" style="0" customWidth="1"/>
    <col min="2" max="2" width="4.57421875" style="0" customWidth="1"/>
    <col min="3" max="3" width="5.28125" style="0" customWidth="1"/>
    <col min="4" max="4" width="5.57421875" style="0" customWidth="1"/>
    <col min="5" max="5" width="0.2890625" style="0" hidden="1" customWidth="1"/>
    <col min="6" max="6" width="35.8515625" style="10" customWidth="1"/>
    <col min="7" max="7" width="4.57421875" style="9" customWidth="1"/>
    <col min="8" max="8" width="4.140625" style="9" customWidth="1"/>
    <col min="9" max="9" width="4.28125" style="1" customWidth="1"/>
    <col min="10" max="10" width="7.421875" style="0" customWidth="1"/>
  </cols>
  <sheetData>
    <row r="1" spans="1:10" s="1" customFormat="1" ht="8.25" customHeight="1">
      <c r="A1" s="22"/>
      <c r="B1" s="22"/>
      <c r="C1" s="22"/>
      <c r="D1" s="18" t="s">
        <v>0</v>
      </c>
      <c r="E1" s="23"/>
      <c r="F1" s="17" t="s">
        <v>1</v>
      </c>
      <c r="G1" s="17"/>
      <c r="H1" s="17"/>
      <c r="I1" s="17"/>
      <c r="J1" s="70"/>
    </row>
    <row r="2" spans="1:10" ht="8.25" customHeight="1">
      <c r="A2" s="19" t="s">
        <v>2</v>
      </c>
      <c r="B2" s="19"/>
      <c r="C2" s="21">
        <v>1111</v>
      </c>
      <c r="D2" s="24">
        <v>290</v>
      </c>
      <c r="E2" s="25"/>
      <c r="F2" s="26" t="s">
        <v>18</v>
      </c>
      <c r="G2" s="21">
        <v>2212</v>
      </c>
      <c r="H2" s="21"/>
      <c r="I2" s="27">
        <v>20</v>
      </c>
      <c r="J2" s="13"/>
    </row>
    <row r="3" spans="1:10" ht="8.25" customHeight="1">
      <c r="A3" s="19" t="s">
        <v>3</v>
      </c>
      <c r="B3" s="19"/>
      <c r="C3" s="21">
        <v>1112</v>
      </c>
      <c r="D3" s="24">
        <v>160</v>
      </c>
      <c r="E3" s="25"/>
      <c r="F3" s="19" t="s">
        <v>19</v>
      </c>
      <c r="G3" s="21">
        <v>2212</v>
      </c>
      <c r="H3" s="21">
        <v>5171</v>
      </c>
      <c r="I3" s="17">
        <v>20</v>
      </c>
      <c r="J3" s="13"/>
    </row>
    <row r="4" spans="1:10" ht="8.25" customHeight="1">
      <c r="A4" s="19" t="s">
        <v>4</v>
      </c>
      <c r="B4" s="19"/>
      <c r="C4" s="21">
        <v>1113</v>
      </c>
      <c r="D4" s="24">
        <v>35</v>
      </c>
      <c r="E4" s="25"/>
      <c r="F4" s="26" t="s">
        <v>20</v>
      </c>
      <c r="G4" s="21">
        <v>2321</v>
      </c>
      <c r="H4" s="21"/>
      <c r="I4" s="27">
        <f>SUM(I5:I9)</f>
        <v>97</v>
      </c>
      <c r="J4" s="13"/>
    </row>
    <row r="5" spans="1:10" ht="8.25" customHeight="1">
      <c r="A5" s="19"/>
      <c r="B5" s="19"/>
      <c r="C5" s="21"/>
      <c r="D5" s="24"/>
      <c r="E5" s="25"/>
      <c r="F5" s="46" t="s">
        <v>26</v>
      </c>
      <c r="G5" s="21">
        <v>2321</v>
      </c>
      <c r="H5" s="21">
        <v>5021</v>
      </c>
      <c r="I5" s="17">
        <v>30</v>
      </c>
      <c r="J5" s="13"/>
    </row>
    <row r="6" spans="1:10" ht="8.25" customHeight="1">
      <c r="A6" s="19" t="s">
        <v>5</v>
      </c>
      <c r="B6" s="19"/>
      <c r="C6" s="21">
        <v>1121</v>
      </c>
      <c r="D6" s="24">
        <v>300</v>
      </c>
      <c r="E6" s="25"/>
      <c r="F6" s="19" t="s">
        <v>21</v>
      </c>
      <c r="G6" s="21">
        <v>2321</v>
      </c>
      <c r="H6" s="21">
        <v>5139</v>
      </c>
      <c r="I6" s="17">
        <v>2</v>
      </c>
      <c r="J6" s="13"/>
    </row>
    <row r="7" spans="1:10" ht="8.25" customHeight="1">
      <c r="A7" s="19" t="s">
        <v>6</v>
      </c>
      <c r="B7" s="19"/>
      <c r="C7" s="21">
        <v>1122</v>
      </c>
      <c r="D7" s="24">
        <v>45</v>
      </c>
      <c r="E7" s="25"/>
      <c r="F7" s="19" t="s">
        <v>22</v>
      </c>
      <c r="G7" s="21">
        <v>2321</v>
      </c>
      <c r="H7" s="21">
        <v>5154</v>
      </c>
      <c r="I7" s="28">
        <v>30</v>
      </c>
      <c r="J7" s="13"/>
    </row>
    <row r="8" spans="1:10" ht="8.25" customHeight="1">
      <c r="A8" s="19" t="s">
        <v>7</v>
      </c>
      <c r="B8" s="19"/>
      <c r="C8" s="21">
        <v>1211</v>
      </c>
      <c r="D8" s="24">
        <v>600</v>
      </c>
      <c r="E8" s="25"/>
      <c r="F8" s="19" t="s">
        <v>23</v>
      </c>
      <c r="G8" s="21">
        <v>2321</v>
      </c>
      <c r="H8" s="21">
        <v>5169</v>
      </c>
      <c r="I8" s="17">
        <v>20</v>
      </c>
      <c r="J8" s="13"/>
    </row>
    <row r="9" spans="1:10" ht="8.25" customHeight="1">
      <c r="A9" s="19" t="s">
        <v>85</v>
      </c>
      <c r="B9" s="19"/>
      <c r="C9" s="29">
        <v>1334</v>
      </c>
      <c r="D9" s="24">
        <v>1</v>
      </c>
      <c r="E9" s="25"/>
      <c r="F9" s="19" t="s">
        <v>19</v>
      </c>
      <c r="G9" s="21">
        <v>2321</v>
      </c>
      <c r="H9" s="21">
        <v>5171</v>
      </c>
      <c r="I9" s="17">
        <v>15</v>
      </c>
      <c r="J9" s="13"/>
    </row>
    <row r="10" spans="1:10" ht="8.25" customHeight="1">
      <c r="A10" s="19" t="s">
        <v>8</v>
      </c>
      <c r="B10" s="19"/>
      <c r="C10" s="29">
        <v>1341</v>
      </c>
      <c r="D10" s="24">
        <v>4</v>
      </c>
      <c r="E10" s="25"/>
      <c r="F10" s="26" t="s">
        <v>24</v>
      </c>
      <c r="G10" s="21">
        <v>3314</v>
      </c>
      <c r="H10" s="21"/>
      <c r="I10" s="27">
        <f>SUM(I11:I15)</f>
        <v>9</v>
      </c>
      <c r="J10" s="13"/>
    </row>
    <row r="11" spans="1:10" ht="8.25" customHeight="1">
      <c r="A11" s="19" t="s">
        <v>86</v>
      </c>
      <c r="B11" s="21"/>
      <c r="C11" s="21">
        <v>1351</v>
      </c>
      <c r="D11" s="30">
        <v>6</v>
      </c>
      <c r="E11" s="25"/>
      <c r="F11" s="19" t="s">
        <v>26</v>
      </c>
      <c r="G11" s="21">
        <v>3314</v>
      </c>
      <c r="H11" s="21">
        <v>5021</v>
      </c>
      <c r="I11" s="17">
        <v>4</v>
      </c>
      <c r="J11" s="13"/>
    </row>
    <row r="12" spans="1:10" ht="8.25" customHeight="1">
      <c r="A12" s="19" t="s">
        <v>9</v>
      </c>
      <c r="B12" s="21"/>
      <c r="C12" s="21">
        <v>1361</v>
      </c>
      <c r="D12" s="30">
        <v>2</v>
      </c>
      <c r="E12" s="25"/>
      <c r="F12" s="19" t="s">
        <v>27</v>
      </c>
      <c r="G12" s="21">
        <v>3314</v>
      </c>
      <c r="H12" s="21">
        <v>5136</v>
      </c>
      <c r="I12" s="17">
        <v>1</v>
      </c>
      <c r="J12" s="13"/>
    </row>
    <row r="13" spans="1:10" ht="8.25" customHeight="1">
      <c r="A13" s="19" t="s">
        <v>10</v>
      </c>
      <c r="B13" s="21"/>
      <c r="C13" s="21">
        <v>1511</v>
      </c>
      <c r="D13" s="30">
        <v>315</v>
      </c>
      <c r="E13" s="25"/>
      <c r="F13" s="19" t="s">
        <v>28</v>
      </c>
      <c r="G13" s="21">
        <v>3314</v>
      </c>
      <c r="H13" s="21">
        <v>5137</v>
      </c>
      <c r="I13" s="17">
        <v>1</v>
      </c>
      <c r="J13" s="13"/>
    </row>
    <row r="14" spans="1:10" ht="8.25" customHeight="1">
      <c r="A14" s="19" t="s">
        <v>11</v>
      </c>
      <c r="B14" s="21">
        <v>6171</v>
      </c>
      <c r="C14" s="21">
        <v>2131</v>
      </c>
      <c r="D14" s="30">
        <v>35</v>
      </c>
      <c r="E14" s="25"/>
      <c r="F14" s="19" t="s">
        <v>88</v>
      </c>
      <c r="G14" s="21">
        <v>3314</v>
      </c>
      <c r="H14" s="21">
        <v>5339</v>
      </c>
      <c r="I14" s="17">
        <v>2</v>
      </c>
      <c r="J14" s="13"/>
    </row>
    <row r="15" spans="1:10" ht="8.25" customHeight="1">
      <c r="A15" s="19" t="s">
        <v>87</v>
      </c>
      <c r="B15" s="21">
        <v>6171</v>
      </c>
      <c r="C15" s="21">
        <v>2111</v>
      </c>
      <c r="D15" s="30">
        <v>17</v>
      </c>
      <c r="E15" s="25"/>
      <c r="F15" s="19" t="s">
        <v>21</v>
      </c>
      <c r="G15" s="21">
        <v>3314</v>
      </c>
      <c r="H15" s="21">
        <v>5139</v>
      </c>
      <c r="I15" s="17">
        <v>1</v>
      </c>
      <c r="J15" s="13"/>
    </row>
    <row r="16" spans="1:10" ht="8.25" customHeight="1">
      <c r="A16" s="19" t="s">
        <v>12</v>
      </c>
      <c r="B16" s="21">
        <v>6310</v>
      </c>
      <c r="C16" s="21">
        <v>2141</v>
      </c>
      <c r="D16" s="24">
        <v>1</v>
      </c>
      <c r="E16" s="25"/>
      <c r="F16" s="26" t="s">
        <v>29</v>
      </c>
      <c r="G16" s="21">
        <v>3322</v>
      </c>
      <c r="H16" s="21"/>
      <c r="I16" s="27">
        <f>SUM(I17)</f>
        <v>150</v>
      </c>
      <c r="J16" s="13"/>
    </row>
    <row r="17" spans="1:10" ht="8.25" customHeight="1">
      <c r="A17" s="19" t="s">
        <v>80</v>
      </c>
      <c r="B17" s="21">
        <v>3722</v>
      </c>
      <c r="C17" s="21">
        <v>2119</v>
      </c>
      <c r="D17" s="24">
        <v>40</v>
      </c>
      <c r="E17" s="31"/>
      <c r="F17" s="19" t="s">
        <v>19</v>
      </c>
      <c r="G17" s="21">
        <v>3322</v>
      </c>
      <c r="H17" s="21">
        <v>5171</v>
      </c>
      <c r="I17" s="17">
        <v>150</v>
      </c>
      <c r="J17" s="13"/>
    </row>
    <row r="18" spans="1:10" ht="8.25" customHeight="1">
      <c r="A18" s="19" t="s">
        <v>74</v>
      </c>
      <c r="B18" s="21"/>
      <c r="C18" s="21">
        <v>2132</v>
      </c>
      <c r="D18" s="24">
        <v>60</v>
      </c>
      <c r="E18" s="35"/>
      <c r="F18" s="26" t="s">
        <v>30</v>
      </c>
      <c r="G18" s="21">
        <v>3399</v>
      </c>
      <c r="H18" s="21"/>
      <c r="I18" s="27">
        <f>SUM(I19:I22)</f>
        <v>70</v>
      </c>
      <c r="J18" s="71"/>
    </row>
    <row r="19" spans="1:10" ht="8.25" customHeight="1">
      <c r="A19" s="19" t="s">
        <v>13</v>
      </c>
      <c r="B19" s="21"/>
      <c r="C19" s="21">
        <v>4112</v>
      </c>
      <c r="D19" s="73">
        <v>55</v>
      </c>
      <c r="E19" s="35"/>
      <c r="F19" s="19" t="s">
        <v>65</v>
      </c>
      <c r="G19" s="21">
        <v>3399</v>
      </c>
      <c r="H19" s="21">
        <v>5169</v>
      </c>
      <c r="I19" s="17">
        <v>50</v>
      </c>
      <c r="J19" s="71"/>
    </row>
    <row r="20" spans="1:12" ht="8.25" customHeight="1">
      <c r="A20" s="26" t="s">
        <v>70</v>
      </c>
      <c r="B20" s="32"/>
      <c r="C20" s="33"/>
      <c r="D20" s="34">
        <f>SUM(D2:D13)</f>
        <v>1758</v>
      </c>
      <c r="E20" s="35"/>
      <c r="F20" s="19" t="s">
        <v>31</v>
      </c>
      <c r="G20" s="21">
        <v>3399</v>
      </c>
      <c r="H20" s="21">
        <v>5194</v>
      </c>
      <c r="I20" s="17">
        <v>10</v>
      </c>
      <c r="J20" s="71"/>
      <c r="L20" s="69"/>
    </row>
    <row r="21" spans="1:12" ht="8.25" customHeight="1">
      <c r="A21" s="26" t="s">
        <v>14</v>
      </c>
      <c r="B21" s="36"/>
      <c r="C21" s="37"/>
      <c r="D21" s="38">
        <f>SUM(D14:D18)</f>
        <v>153</v>
      </c>
      <c r="E21" s="35"/>
      <c r="F21" s="19" t="s">
        <v>71</v>
      </c>
      <c r="G21" s="21">
        <v>3399</v>
      </c>
      <c r="H21" s="21">
        <v>5492</v>
      </c>
      <c r="I21" s="17">
        <v>5</v>
      </c>
      <c r="J21" s="71"/>
      <c r="L21" s="69"/>
    </row>
    <row r="22" spans="1:12" ht="8.25" customHeight="1">
      <c r="A22" s="26" t="s">
        <v>15</v>
      </c>
      <c r="B22" s="36"/>
      <c r="C22" s="37"/>
      <c r="D22" s="39"/>
      <c r="E22" s="35"/>
      <c r="F22" s="19" t="s">
        <v>78</v>
      </c>
      <c r="G22" s="21">
        <v>3399</v>
      </c>
      <c r="H22" s="77">
        <v>6127</v>
      </c>
      <c r="I22" s="17">
        <v>5</v>
      </c>
      <c r="J22" s="71"/>
      <c r="L22" s="69"/>
    </row>
    <row r="23" spans="1:12" ht="8.25" customHeight="1">
      <c r="A23" s="26" t="s">
        <v>16</v>
      </c>
      <c r="B23" s="36"/>
      <c r="C23" s="37"/>
      <c r="D23" s="39">
        <f>SUM(D19)</f>
        <v>55</v>
      </c>
      <c r="E23" s="25"/>
      <c r="F23" s="26" t="s">
        <v>32</v>
      </c>
      <c r="G23" s="21">
        <v>3419</v>
      </c>
      <c r="H23" s="19"/>
      <c r="I23" s="27">
        <f>SUM(I24:I29)</f>
        <v>33</v>
      </c>
      <c r="J23" s="71"/>
      <c r="L23" s="69"/>
    </row>
    <row r="24" spans="1:12" ht="8.25" customHeight="1">
      <c r="A24" s="26" t="s">
        <v>17</v>
      </c>
      <c r="B24" s="40"/>
      <c r="C24" s="41"/>
      <c r="D24" s="42">
        <f>SUM(D20:D23)</f>
        <v>1966</v>
      </c>
      <c r="E24" s="25"/>
      <c r="F24" s="46" t="s">
        <v>27</v>
      </c>
      <c r="G24" s="21">
        <v>3419</v>
      </c>
      <c r="H24" s="19">
        <v>5136</v>
      </c>
      <c r="I24" s="47">
        <v>2</v>
      </c>
      <c r="J24" s="71"/>
      <c r="L24" s="69"/>
    </row>
    <row r="25" spans="1:12" ht="8.25" customHeight="1">
      <c r="A25" s="43"/>
      <c r="B25" s="43"/>
      <c r="C25" s="43"/>
      <c r="D25" s="43"/>
      <c r="E25" s="25"/>
      <c r="F25" s="46" t="s">
        <v>73</v>
      </c>
      <c r="G25" s="21">
        <v>3419</v>
      </c>
      <c r="H25" s="19">
        <v>5137</v>
      </c>
      <c r="I25" s="47">
        <v>5</v>
      </c>
      <c r="J25" s="71"/>
      <c r="L25" s="69"/>
    </row>
    <row r="26" spans="1:12" ht="8.25" customHeight="1">
      <c r="A26" s="44"/>
      <c r="B26" s="45"/>
      <c r="C26" s="45"/>
      <c r="D26" s="37"/>
      <c r="E26" s="25"/>
      <c r="F26" s="46" t="s">
        <v>21</v>
      </c>
      <c r="G26" s="21">
        <v>3419</v>
      </c>
      <c r="H26" s="19">
        <v>5139</v>
      </c>
      <c r="I26" s="47">
        <v>5</v>
      </c>
      <c r="J26" s="71"/>
      <c r="L26" s="69"/>
    </row>
    <row r="27" spans="1:12" ht="8.25" customHeight="1">
      <c r="A27" s="44"/>
      <c r="B27" s="45"/>
      <c r="C27" s="45"/>
      <c r="D27" s="37"/>
      <c r="E27" s="25"/>
      <c r="F27" s="19" t="s">
        <v>65</v>
      </c>
      <c r="G27" s="21">
        <v>3419</v>
      </c>
      <c r="H27" s="21">
        <v>5169</v>
      </c>
      <c r="I27" s="17">
        <v>12</v>
      </c>
      <c r="J27" s="71"/>
      <c r="L27" s="69"/>
    </row>
    <row r="28" spans="1:12" ht="8.25" customHeight="1">
      <c r="A28" s="44"/>
      <c r="B28" s="45"/>
      <c r="C28" s="45"/>
      <c r="D28" s="37"/>
      <c r="E28" s="25"/>
      <c r="F28" s="19" t="s">
        <v>19</v>
      </c>
      <c r="G28" s="21">
        <v>3419</v>
      </c>
      <c r="H28" s="21">
        <v>5171</v>
      </c>
      <c r="I28" s="47">
        <v>5</v>
      </c>
      <c r="J28" s="71"/>
      <c r="L28" s="69"/>
    </row>
    <row r="29" spans="1:12" ht="8.25" customHeight="1">
      <c r="A29" s="44"/>
      <c r="B29" s="45"/>
      <c r="C29" s="45"/>
      <c r="D29" s="37"/>
      <c r="E29" s="25"/>
      <c r="F29" s="46" t="s">
        <v>66</v>
      </c>
      <c r="G29" s="21">
        <v>3419</v>
      </c>
      <c r="H29" s="21">
        <v>5175</v>
      </c>
      <c r="I29" s="17">
        <v>4</v>
      </c>
      <c r="J29" s="71"/>
      <c r="L29" s="69"/>
    </row>
    <row r="30" spans="1:12" ht="8.25" customHeight="1">
      <c r="A30" s="37"/>
      <c r="B30" s="45"/>
      <c r="C30" s="45"/>
      <c r="D30" s="37"/>
      <c r="E30" s="25"/>
      <c r="F30" s="68" t="s">
        <v>79</v>
      </c>
      <c r="G30" s="21">
        <v>3612</v>
      </c>
      <c r="H30" s="21"/>
      <c r="I30" s="27">
        <f>SUM(I31)</f>
        <v>5</v>
      </c>
      <c r="J30" s="71"/>
      <c r="L30" s="69"/>
    </row>
    <row r="31" spans="1:12" ht="8.25" customHeight="1">
      <c r="A31" s="44"/>
      <c r="B31" s="45"/>
      <c r="C31" s="45"/>
      <c r="D31" s="37"/>
      <c r="E31" s="25"/>
      <c r="F31" s="46" t="s">
        <v>65</v>
      </c>
      <c r="G31" s="21">
        <v>3612</v>
      </c>
      <c r="H31" s="21">
        <v>5169</v>
      </c>
      <c r="I31" s="17">
        <v>5</v>
      </c>
      <c r="J31" s="13"/>
      <c r="L31" s="69"/>
    </row>
    <row r="32" spans="1:12" ht="8.25" customHeight="1">
      <c r="A32" s="44"/>
      <c r="B32" s="45"/>
      <c r="C32" s="45"/>
      <c r="D32" s="37"/>
      <c r="E32" s="25"/>
      <c r="F32" s="26" t="s">
        <v>33</v>
      </c>
      <c r="G32" s="21">
        <v>3613</v>
      </c>
      <c r="H32" s="21"/>
      <c r="I32" s="27">
        <f>SUM(I33)</f>
        <v>5</v>
      </c>
      <c r="J32" s="13"/>
      <c r="L32" s="69"/>
    </row>
    <row r="33" spans="1:12" ht="8.25" customHeight="1">
      <c r="A33" s="44"/>
      <c r="B33" s="45"/>
      <c r="C33" s="45"/>
      <c r="D33" s="37"/>
      <c r="E33" s="25"/>
      <c r="F33" s="19" t="s">
        <v>19</v>
      </c>
      <c r="G33" s="21">
        <v>3613</v>
      </c>
      <c r="H33" s="21">
        <v>5171</v>
      </c>
      <c r="I33" s="17">
        <v>5</v>
      </c>
      <c r="J33" s="13"/>
      <c r="L33" s="69"/>
    </row>
    <row r="34" spans="1:12" ht="8.25" customHeight="1">
      <c r="A34" s="37"/>
      <c r="B34" s="45"/>
      <c r="C34" s="45"/>
      <c r="D34" s="37"/>
      <c r="E34" s="25"/>
      <c r="F34" s="26" t="s">
        <v>34</v>
      </c>
      <c r="G34" s="21">
        <v>3631</v>
      </c>
      <c r="H34" s="19"/>
      <c r="I34" s="27">
        <f>SUM(I35:I38)</f>
        <v>54</v>
      </c>
      <c r="J34" s="13"/>
      <c r="L34" s="69"/>
    </row>
    <row r="35" spans="1:12" ht="8.25" customHeight="1">
      <c r="A35" s="37"/>
      <c r="B35" s="45"/>
      <c r="C35" s="45"/>
      <c r="D35" s="48"/>
      <c r="E35" s="25"/>
      <c r="F35" s="19" t="s">
        <v>21</v>
      </c>
      <c r="G35" s="21">
        <v>3631</v>
      </c>
      <c r="H35" s="21">
        <v>5139</v>
      </c>
      <c r="I35" s="17">
        <v>4</v>
      </c>
      <c r="J35" s="71"/>
      <c r="L35" s="69"/>
    </row>
    <row r="36" spans="1:12" ht="8.25" customHeight="1">
      <c r="A36" s="26" t="s">
        <v>57</v>
      </c>
      <c r="B36" s="49"/>
      <c r="C36" s="50"/>
      <c r="D36" s="51">
        <v>1770</v>
      </c>
      <c r="E36" s="35"/>
      <c r="F36" s="19" t="s">
        <v>22</v>
      </c>
      <c r="G36" s="21">
        <v>3631</v>
      </c>
      <c r="H36" s="21">
        <v>5154</v>
      </c>
      <c r="I36" s="17">
        <v>30</v>
      </c>
      <c r="J36" s="13"/>
      <c r="L36" s="69"/>
    </row>
    <row r="37" spans="1:10" ht="8.25" customHeight="1">
      <c r="A37" s="26" t="s">
        <v>58</v>
      </c>
      <c r="B37" s="52"/>
      <c r="C37" s="45"/>
      <c r="D37" s="39">
        <f>SUM(I22+I39+I80+I81)</f>
        <v>196</v>
      </c>
      <c r="E37" s="35"/>
      <c r="F37" s="19" t="s">
        <v>23</v>
      </c>
      <c r="G37" s="21">
        <v>3631</v>
      </c>
      <c r="H37" s="21">
        <v>5169</v>
      </c>
      <c r="I37" s="17">
        <v>5</v>
      </c>
      <c r="J37" s="13"/>
    </row>
    <row r="38" spans="1:10" ht="8.25" customHeight="1">
      <c r="A38" s="26" t="s">
        <v>59</v>
      </c>
      <c r="B38" s="52"/>
      <c r="C38" s="45"/>
      <c r="D38" s="39">
        <v>1966</v>
      </c>
      <c r="E38" s="35"/>
      <c r="F38" s="19" t="s">
        <v>19</v>
      </c>
      <c r="G38" s="21">
        <v>3631</v>
      </c>
      <c r="H38" s="21">
        <v>5171</v>
      </c>
      <c r="I38" s="17">
        <v>15</v>
      </c>
      <c r="J38" s="13"/>
    </row>
    <row r="39" spans="1:10" ht="8.25" customHeight="1">
      <c r="A39" s="19"/>
      <c r="B39" s="52"/>
      <c r="C39" s="45"/>
      <c r="D39" s="53"/>
      <c r="E39" s="35"/>
      <c r="F39" s="26" t="s">
        <v>89</v>
      </c>
      <c r="G39" s="21">
        <v>3635</v>
      </c>
      <c r="H39" s="76">
        <v>6119</v>
      </c>
      <c r="I39" s="27">
        <v>151</v>
      </c>
      <c r="J39" s="13"/>
    </row>
    <row r="40" spans="1:10" ht="8.25" customHeight="1">
      <c r="A40" s="26" t="s">
        <v>17</v>
      </c>
      <c r="B40" s="52"/>
      <c r="C40" s="45"/>
      <c r="D40" s="54">
        <f>SUM(D24)</f>
        <v>1966</v>
      </c>
      <c r="E40" s="35"/>
      <c r="F40" s="26" t="s">
        <v>35</v>
      </c>
      <c r="G40" s="21">
        <v>3722</v>
      </c>
      <c r="H40" s="19"/>
      <c r="I40" s="27">
        <f>SUM(I41:I43)</f>
        <v>97</v>
      </c>
      <c r="J40" s="13"/>
    </row>
    <row r="41" spans="1:11" ht="8.25" customHeight="1">
      <c r="A41" s="26" t="s">
        <v>59</v>
      </c>
      <c r="B41" s="52"/>
      <c r="C41" s="45"/>
      <c r="D41" s="54">
        <v>1966</v>
      </c>
      <c r="E41" s="35"/>
      <c r="F41" s="19" t="s">
        <v>21</v>
      </c>
      <c r="G41" s="21">
        <v>3722</v>
      </c>
      <c r="H41" s="21">
        <v>5139</v>
      </c>
      <c r="I41" s="17">
        <v>7</v>
      </c>
      <c r="J41" s="13"/>
      <c r="K41" s="75">
        <f>SUM(I2+I4+I16+I10+I18+I23+I30+I34+I32+I39+I40+I44+I52+I56+I82+D75+D77+D79+D81)</f>
        <v>1966</v>
      </c>
    </row>
    <row r="42" spans="1:10" ht="8.25" customHeight="1">
      <c r="A42" s="26" t="s">
        <v>60</v>
      </c>
      <c r="B42" s="55"/>
      <c r="C42" s="56"/>
      <c r="D42" s="57"/>
      <c r="E42" s="35"/>
      <c r="F42" s="19" t="s">
        <v>23</v>
      </c>
      <c r="G42" s="21">
        <v>3722</v>
      </c>
      <c r="H42" s="21">
        <v>5169</v>
      </c>
      <c r="I42" s="17">
        <v>70</v>
      </c>
      <c r="J42" s="13"/>
    </row>
    <row r="43" spans="1:10" ht="8.25" customHeight="1">
      <c r="A43" s="44"/>
      <c r="B43" s="45"/>
      <c r="C43" s="45"/>
      <c r="D43" s="37"/>
      <c r="E43" s="35"/>
      <c r="F43" s="19" t="s">
        <v>73</v>
      </c>
      <c r="G43" s="21">
        <v>3722</v>
      </c>
      <c r="H43" s="21">
        <v>5137</v>
      </c>
      <c r="I43" s="17">
        <v>20</v>
      </c>
      <c r="J43" s="13"/>
    </row>
    <row r="44" spans="1:10" ht="8.25" customHeight="1">
      <c r="A44" s="37"/>
      <c r="B44" s="45"/>
      <c r="C44" s="45"/>
      <c r="D44" s="37"/>
      <c r="E44" s="25"/>
      <c r="F44" s="26" t="s">
        <v>36</v>
      </c>
      <c r="G44" s="21">
        <v>3745</v>
      </c>
      <c r="H44" s="21"/>
      <c r="I44" s="27">
        <f>SUM(I45:I51)</f>
        <v>478</v>
      </c>
      <c r="J44" s="13"/>
    </row>
    <row r="45" spans="1:10" ht="8.25" customHeight="1">
      <c r="A45" s="37"/>
      <c r="B45" s="45"/>
      <c r="C45" s="45"/>
      <c r="D45" s="37"/>
      <c r="E45" s="25"/>
      <c r="F45" s="19" t="s">
        <v>26</v>
      </c>
      <c r="G45" s="21">
        <v>3745</v>
      </c>
      <c r="H45" s="21">
        <v>5021</v>
      </c>
      <c r="I45" s="17">
        <v>35</v>
      </c>
      <c r="J45" s="13"/>
    </row>
    <row r="46" spans="1:10" ht="8.25" customHeight="1">
      <c r="A46" s="37"/>
      <c r="B46" s="45"/>
      <c r="C46" s="45"/>
      <c r="D46" s="37"/>
      <c r="E46" s="25"/>
      <c r="F46" s="19" t="s">
        <v>65</v>
      </c>
      <c r="G46" s="21">
        <v>3745</v>
      </c>
      <c r="H46" s="21">
        <v>5169</v>
      </c>
      <c r="I46" s="17">
        <v>20</v>
      </c>
      <c r="J46" s="13"/>
    </row>
    <row r="47" spans="1:10" ht="8.25" customHeight="1">
      <c r="A47" s="37"/>
      <c r="B47" s="45"/>
      <c r="C47" s="45"/>
      <c r="D47" s="37"/>
      <c r="E47" s="25"/>
      <c r="F47" s="19" t="s">
        <v>21</v>
      </c>
      <c r="G47" s="21">
        <v>3745</v>
      </c>
      <c r="H47" s="21">
        <v>5139</v>
      </c>
      <c r="I47" s="17">
        <v>30</v>
      </c>
      <c r="J47" s="13"/>
    </row>
    <row r="48" spans="1:10" ht="8.25" customHeight="1">
      <c r="A48" s="44"/>
      <c r="B48" s="45"/>
      <c r="C48" s="45"/>
      <c r="D48" s="37"/>
      <c r="E48" s="25"/>
      <c r="F48" s="19" t="s">
        <v>37</v>
      </c>
      <c r="G48" s="21">
        <v>3745</v>
      </c>
      <c r="H48" s="21">
        <v>5156</v>
      </c>
      <c r="I48" s="17">
        <v>8</v>
      </c>
      <c r="J48" s="13"/>
    </row>
    <row r="49" spans="1:10" ht="8.25" customHeight="1">
      <c r="A49" s="37"/>
      <c r="B49" s="45"/>
      <c r="C49" s="45"/>
      <c r="D49" s="37"/>
      <c r="E49" s="25"/>
      <c r="F49" s="19" t="s">
        <v>38</v>
      </c>
      <c r="G49" s="21">
        <v>3745</v>
      </c>
      <c r="H49" s="21">
        <v>5171</v>
      </c>
      <c r="I49" s="47">
        <v>364</v>
      </c>
      <c r="J49" s="13"/>
    </row>
    <row r="50" spans="1:10" ht="8.25" customHeight="1">
      <c r="A50" s="44" t="s">
        <v>61</v>
      </c>
      <c r="B50" s="45"/>
      <c r="C50" s="45"/>
      <c r="D50" s="37"/>
      <c r="E50" s="25"/>
      <c r="F50" s="19" t="s">
        <v>53</v>
      </c>
      <c r="G50" s="21">
        <v>3745</v>
      </c>
      <c r="H50" s="21">
        <v>5175</v>
      </c>
      <c r="I50" s="47">
        <v>1</v>
      </c>
      <c r="J50" s="13"/>
    </row>
    <row r="51" spans="1:10" ht="8.25" customHeight="1">
      <c r="A51" s="58" t="s">
        <v>91</v>
      </c>
      <c r="B51" s="45"/>
      <c r="C51" s="45"/>
      <c r="D51" s="37"/>
      <c r="E51" s="25"/>
      <c r="F51" s="19" t="s">
        <v>73</v>
      </c>
      <c r="G51" s="21">
        <v>3745</v>
      </c>
      <c r="H51" s="21">
        <v>5137</v>
      </c>
      <c r="I51" s="47">
        <v>20</v>
      </c>
      <c r="J51" s="13"/>
    </row>
    <row r="52" spans="1:10" ht="8.25" customHeight="1">
      <c r="A52" s="58"/>
      <c r="B52" s="45"/>
      <c r="C52" s="45"/>
      <c r="D52" s="37"/>
      <c r="E52" s="25"/>
      <c r="F52" s="26" t="s">
        <v>39</v>
      </c>
      <c r="G52" s="21">
        <v>6112</v>
      </c>
      <c r="H52" s="19"/>
      <c r="I52" s="27">
        <f>SUM(I53:I55)</f>
        <v>200</v>
      </c>
      <c r="J52" s="13"/>
    </row>
    <row r="53" spans="1:10" ht="8.25" customHeight="1">
      <c r="A53" s="37"/>
      <c r="B53" s="45"/>
      <c r="C53" s="45"/>
      <c r="D53" s="37"/>
      <c r="E53" s="25"/>
      <c r="F53" s="59" t="s">
        <v>40</v>
      </c>
      <c r="G53" s="60">
        <v>6112</v>
      </c>
      <c r="H53" s="60">
        <v>5023</v>
      </c>
      <c r="I53" s="47">
        <v>180</v>
      </c>
      <c r="J53" s="13"/>
    </row>
    <row r="54" spans="1:10" ht="8.25" customHeight="1">
      <c r="A54" s="44"/>
      <c r="B54" s="45"/>
      <c r="C54" s="37"/>
      <c r="D54" s="37"/>
      <c r="E54" s="25"/>
      <c r="F54" s="59" t="s">
        <v>62</v>
      </c>
      <c r="G54" s="60">
        <v>6112</v>
      </c>
      <c r="H54" s="60">
        <v>5032</v>
      </c>
      <c r="I54" s="47">
        <v>16</v>
      </c>
      <c r="J54" s="13"/>
    </row>
    <row r="55" spans="1:10" ht="8.25" customHeight="1">
      <c r="A55" s="37" t="s">
        <v>93</v>
      </c>
      <c r="B55" s="45"/>
      <c r="C55" s="45"/>
      <c r="D55" s="37"/>
      <c r="E55" s="25"/>
      <c r="F55" s="59" t="s">
        <v>41</v>
      </c>
      <c r="G55" s="60">
        <v>6112</v>
      </c>
      <c r="H55" s="60">
        <v>5173</v>
      </c>
      <c r="I55" s="47">
        <v>4</v>
      </c>
      <c r="J55" s="13"/>
    </row>
    <row r="56" spans="1:10" ht="8.25" customHeight="1">
      <c r="A56" s="37" t="s">
        <v>90</v>
      </c>
      <c r="B56" s="45"/>
      <c r="C56" s="45"/>
      <c r="D56" s="37"/>
      <c r="E56" s="25"/>
      <c r="F56" s="61" t="s">
        <v>42</v>
      </c>
      <c r="G56" s="60">
        <v>6171</v>
      </c>
      <c r="H56" s="60"/>
      <c r="I56" s="27">
        <f>SUM(I57:I81)</f>
        <v>484</v>
      </c>
      <c r="J56" s="13"/>
    </row>
    <row r="57" spans="1:10" ht="8.25" customHeight="1">
      <c r="A57" s="37"/>
      <c r="B57" s="45"/>
      <c r="C57" s="45"/>
      <c r="D57" s="37"/>
      <c r="E57" s="25"/>
      <c r="F57" s="59" t="s">
        <v>25</v>
      </c>
      <c r="G57" s="60">
        <v>6171</v>
      </c>
      <c r="H57" s="60">
        <v>5011</v>
      </c>
      <c r="I57" s="47">
        <v>70</v>
      </c>
      <c r="J57" s="13"/>
    </row>
    <row r="58" spans="1:10" ht="8.25" customHeight="1">
      <c r="A58" s="44"/>
      <c r="B58" s="45"/>
      <c r="C58" s="45"/>
      <c r="D58" s="37"/>
      <c r="E58" s="25"/>
      <c r="F58" s="19" t="s">
        <v>26</v>
      </c>
      <c r="G58" s="21">
        <v>6171</v>
      </c>
      <c r="H58" s="21">
        <v>5021</v>
      </c>
      <c r="I58" s="17">
        <v>65</v>
      </c>
      <c r="J58" s="13"/>
    </row>
    <row r="59" spans="1:10" ht="8.25" customHeight="1">
      <c r="A59" s="58"/>
      <c r="B59" s="45"/>
      <c r="C59" s="45"/>
      <c r="D59" s="37"/>
      <c r="E59" s="25"/>
      <c r="F59" s="19" t="s">
        <v>43</v>
      </c>
      <c r="G59" s="21">
        <v>6171</v>
      </c>
      <c r="H59" s="21">
        <v>5031</v>
      </c>
      <c r="I59" s="17">
        <v>15</v>
      </c>
      <c r="J59" s="13"/>
    </row>
    <row r="60" spans="1:10" ht="8.25" customHeight="1">
      <c r="A60" s="37"/>
      <c r="B60" s="45"/>
      <c r="C60" s="45"/>
      <c r="D60" s="37"/>
      <c r="E60" s="25"/>
      <c r="F60" s="19" t="s">
        <v>44</v>
      </c>
      <c r="G60" s="21">
        <v>6171</v>
      </c>
      <c r="H60" s="21">
        <v>5032</v>
      </c>
      <c r="I60" s="17">
        <v>6</v>
      </c>
      <c r="J60" s="13"/>
    </row>
    <row r="61" spans="1:10" ht="8.25" customHeight="1">
      <c r="A61" s="44"/>
      <c r="B61" s="45"/>
      <c r="C61" s="37"/>
      <c r="D61" s="37"/>
      <c r="E61" s="25"/>
      <c r="F61" s="19" t="s">
        <v>45</v>
      </c>
      <c r="G61" s="21">
        <v>6171</v>
      </c>
      <c r="H61" s="21">
        <v>5136</v>
      </c>
      <c r="I61" s="17">
        <v>5</v>
      </c>
      <c r="J61" s="13"/>
    </row>
    <row r="62" spans="1:10" ht="8.25" customHeight="1">
      <c r="A62" s="37"/>
      <c r="B62" s="45"/>
      <c r="C62" s="45"/>
      <c r="D62" s="37"/>
      <c r="E62" s="25"/>
      <c r="F62" s="19" t="s">
        <v>46</v>
      </c>
      <c r="G62" s="21">
        <v>6171</v>
      </c>
      <c r="H62" s="21">
        <v>5137</v>
      </c>
      <c r="I62" s="17">
        <v>30</v>
      </c>
      <c r="J62" s="13"/>
    </row>
    <row r="63" spans="1:10" ht="8.25" customHeight="1">
      <c r="A63" s="37" t="s">
        <v>94</v>
      </c>
      <c r="B63" s="45"/>
      <c r="C63" s="45"/>
      <c r="D63" s="37"/>
      <c r="E63" s="25"/>
      <c r="F63" s="19" t="s">
        <v>21</v>
      </c>
      <c r="G63" s="21">
        <v>6171</v>
      </c>
      <c r="H63" s="21">
        <v>5139</v>
      </c>
      <c r="I63" s="17">
        <v>20</v>
      </c>
      <c r="J63" s="13"/>
    </row>
    <row r="64" spans="1:10" ht="8.25" customHeight="1">
      <c r="A64" s="37"/>
      <c r="B64" s="45"/>
      <c r="C64" s="45"/>
      <c r="D64" s="37"/>
      <c r="E64" s="25"/>
      <c r="F64" s="19" t="s">
        <v>81</v>
      </c>
      <c r="G64" s="21">
        <v>6171</v>
      </c>
      <c r="H64" s="21">
        <v>5151</v>
      </c>
      <c r="I64" s="17">
        <v>1</v>
      </c>
      <c r="J64" s="13"/>
    </row>
    <row r="65" spans="1:10" ht="8.25" customHeight="1">
      <c r="A65" s="37"/>
      <c r="B65" s="45"/>
      <c r="C65" s="45"/>
      <c r="D65" s="37"/>
      <c r="E65" s="25"/>
      <c r="F65" s="19" t="s">
        <v>22</v>
      </c>
      <c r="G65" s="21">
        <v>6171</v>
      </c>
      <c r="H65" s="21">
        <v>5154</v>
      </c>
      <c r="I65" s="17">
        <v>40</v>
      </c>
      <c r="J65" s="13"/>
    </row>
    <row r="66" spans="1:10" ht="8.25" customHeight="1">
      <c r="A66" s="62"/>
      <c r="B66" s="63"/>
      <c r="C66" s="63"/>
      <c r="D66" s="62"/>
      <c r="E66" s="25"/>
      <c r="F66" s="19" t="s">
        <v>47</v>
      </c>
      <c r="G66" s="21">
        <v>6171</v>
      </c>
      <c r="H66" s="21">
        <v>5161</v>
      </c>
      <c r="I66" s="17">
        <v>2</v>
      </c>
      <c r="J66" s="13"/>
    </row>
    <row r="67" spans="1:10" ht="8.25" customHeight="1">
      <c r="A67" s="37" t="s">
        <v>75</v>
      </c>
      <c r="B67" s="63"/>
      <c r="C67" s="62"/>
      <c r="D67" s="62"/>
      <c r="E67" s="25"/>
      <c r="F67" s="19" t="s">
        <v>48</v>
      </c>
      <c r="G67" s="21">
        <v>6171</v>
      </c>
      <c r="H67" s="21">
        <v>5162</v>
      </c>
      <c r="I67" s="17">
        <v>40</v>
      </c>
      <c r="J67" s="13"/>
    </row>
    <row r="68" spans="1:10" ht="8.25" customHeight="1">
      <c r="A68" s="62"/>
      <c r="B68" s="63"/>
      <c r="C68" s="63"/>
      <c r="D68" s="62"/>
      <c r="E68" s="25"/>
      <c r="F68" s="19" t="s">
        <v>49</v>
      </c>
      <c r="G68" s="21">
        <v>6171</v>
      </c>
      <c r="H68" s="21">
        <v>5163</v>
      </c>
      <c r="I68" s="17">
        <v>6</v>
      </c>
      <c r="J68" s="13"/>
    </row>
    <row r="69" spans="1:10" ht="8.25" customHeight="1">
      <c r="A69" s="62"/>
      <c r="B69" s="63"/>
      <c r="C69" s="63"/>
      <c r="D69" s="62"/>
      <c r="E69" s="25"/>
      <c r="F69" s="19" t="s">
        <v>50</v>
      </c>
      <c r="G69" s="21">
        <v>6171</v>
      </c>
      <c r="H69" s="21">
        <v>5167</v>
      </c>
      <c r="I69" s="17">
        <v>5</v>
      </c>
      <c r="J69" s="13"/>
    </row>
    <row r="70" spans="1:10" ht="8.25" customHeight="1">
      <c r="A70" s="44" t="s">
        <v>92</v>
      </c>
      <c r="B70" s="63"/>
      <c r="C70" s="63"/>
      <c r="D70" s="62"/>
      <c r="E70" s="25"/>
      <c r="F70" s="19" t="s">
        <v>51</v>
      </c>
      <c r="G70" s="21">
        <v>6171</v>
      </c>
      <c r="H70" s="21">
        <v>5168</v>
      </c>
      <c r="I70" s="17">
        <v>20</v>
      </c>
      <c r="J70" s="13"/>
    </row>
    <row r="71" spans="1:10" ht="8.25" customHeight="1" thickBot="1">
      <c r="A71" s="62"/>
      <c r="B71" s="63"/>
      <c r="C71" s="63"/>
      <c r="D71" s="62"/>
      <c r="E71" s="64"/>
      <c r="F71" s="19" t="s">
        <v>23</v>
      </c>
      <c r="G71" s="20">
        <v>6171</v>
      </c>
      <c r="H71" s="21">
        <v>5169</v>
      </c>
      <c r="I71" s="17">
        <v>40</v>
      </c>
      <c r="J71" s="13"/>
    </row>
    <row r="72" spans="1:11" ht="8.25" customHeight="1" thickBot="1">
      <c r="A72" s="62"/>
      <c r="B72" s="63"/>
      <c r="C72" s="63"/>
      <c r="D72" s="62"/>
      <c r="E72" s="65"/>
      <c r="F72" s="19" t="s">
        <v>19</v>
      </c>
      <c r="G72" s="20">
        <v>6171</v>
      </c>
      <c r="H72" s="21">
        <v>5171</v>
      </c>
      <c r="I72" s="17">
        <v>30</v>
      </c>
      <c r="J72" s="71"/>
      <c r="K72" s="74"/>
    </row>
    <row r="73" spans="1:11" ht="8.25" customHeight="1">
      <c r="A73" s="62"/>
      <c r="B73" s="63"/>
      <c r="C73" s="63"/>
      <c r="D73" s="62"/>
      <c r="E73" s="64"/>
      <c r="F73" s="19" t="s">
        <v>52</v>
      </c>
      <c r="G73" s="20">
        <v>6171</v>
      </c>
      <c r="H73" s="21">
        <v>5172</v>
      </c>
      <c r="I73" s="17">
        <v>10</v>
      </c>
      <c r="J73" s="71"/>
      <c r="K73" s="74"/>
    </row>
    <row r="74" spans="1:11" ht="8.25" customHeight="1">
      <c r="A74" s="62"/>
      <c r="B74" s="63"/>
      <c r="C74" s="63"/>
      <c r="D74" s="62"/>
      <c r="E74" s="64"/>
      <c r="F74" s="19" t="s">
        <v>41</v>
      </c>
      <c r="G74" s="20">
        <v>6171</v>
      </c>
      <c r="H74" s="21">
        <v>5173</v>
      </c>
      <c r="I74" s="17">
        <v>3</v>
      </c>
      <c r="J74" s="71"/>
      <c r="K74" s="74"/>
    </row>
    <row r="75" spans="1:11" ht="8.25" customHeight="1">
      <c r="A75" s="17" t="s">
        <v>63</v>
      </c>
      <c r="B75" s="19">
        <v>3113</v>
      </c>
      <c r="C75" s="19"/>
      <c r="D75" s="27">
        <f>SUM(D76)</f>
        <v>80</v>
      </c>
      <c r="E75" s="64"/>
      <c r="F75" s="19" t="s">
        <v>53</v>
      </c>
      <c r="G75" s="20">
        <v>6171</v>
      </c>
      <c r="H75" s="21">
        <v>5175</v>
      </c>
      <c r="I75" s="17">
        <v>4</v>
      </c>
      <c r="J75" s="71"/>
      <c r="K75" s="74"/>
    </row>
    <row r="76" spans="1:11" ht="8.25" customHeight="1">
      <c r="A76" s="66" t="s">
        <v>64</v>
      </c>
      <c r="B76" s="19">
        <v>3113</v>
      </c>
      <c r="C76" s="19">
        <v>5321</v>
      </c>
      <c r="D76" s="17">
        <v>80</v>
      </c>
      <c r="E76" s="64"/>
      <c r="F76" s="19" t="s">
        <v>54</v>
      </c>
      <c r="G76" s="20">
        <v>6171</v>
      </c>
      <c r="H76" s="21">
        <v>5179</v>
      </c>
      <c r="I76" s="17">
        <v>1</v>
      </c>
      <c r="J76" s="71"/>
      <c r="K76" s="74"/>
    </row>
    <row r="77" spans="1:11" ht="8.25" customHeight="1">
      <c r="A77" s="17" t="s">
        <v>68</v>
      </c>
      <c r="B77" s="20">
        <v>6402</v>
      </c>
      <c r="C77" s="21"/>
      <c r="D77" s="27">
        <f>SUM(D78)</f>
        <v>13</v>
      </c>
      <c r="E77" s="64"/>
      <c r="F77" s="19" t="s">
        <v>72</v>
      </c>
      <c r="G77" s="20">
        <v>6171</v>
      </c>
      <c r="H77" s="21">
        <v>5321</v>
      </c>
      <c r="I77" s="17">
        <v>20</v>
      </c>
      <c r="J77" s="71"/>
      <c r="K77" s="74"/>
    </row>
    <row r="78" spans="1:11" ht="8.25" customHeight="1">
      <c r="A78" s="19" t="s">
        <v>69</v>
      </c>
      <c r="B78" s="20">
        <v>6402</v>
      </c>
      <c r="C78" s="21">
        <v>5364</v>
      </c>
      <c r="D78" s="17">
        <v>13</v>
      </c>
      <c r="E78" s="64"/>
      <c r="F78" s="19" t="s">
        <v>67</v>
      </c>
      <c r="G78" s="20">
        <v>6171</v>
      </c>
      <c r="H78" s="21">
        <v>5329</v>
      </c>
      <c r="I78" s="17">
        <v>10</v>
      </c>
      <c r="J78" s="71"/>
      <c r="K78" s="71"/>
    </row>
    <row r="79" spans="1:11" ht="8.25" customHeight="1">
      <c r="A79" s="26" t="s">
        <v>76</v>
      </c>
      <c r="B79" s="21">
        <v>5212</v>
      </c>
      <c r="C79" s="67"/>
      <c r="D79" s="27">
        <f>SUM(D80)</f>
        <v>1</v>
      </c>
      <c r="E79" s="62"/>
      <c r="F79" s="19" t="s">
        <v>82</v>
      </c>
      <c r="G79" s="20">
        <v>6171</v>
      </c>
      <c r="H79" s="21">
        <v>5362</v>
      </c>
      <c r="I79" s="17">
        <v>1</v>
      </c>
      <c r="J79" s="71"/>
      <c r="K79" s="74"/>
    </row>
    <row r="80" spans="1:10" ht="8.25" customHeight="1">
      <c r="A80" s="19" t="s">
        <v>77</v>
      </c>
      <c r="B80" s="21">
        <v>5212</v>
      </c>
      <c r="C80" s="21">
        <v>5901</v>
      </c>
      <c r="D80" s="17">
        <v>1</v>
      </c>
      <c r="E80" s="62"/>
      <c r="F80" s="19" t="s">
        <v>55</v>
      </c>
      <c r="G80" s="20">
        <v>6171</v>
      </c>
      <c r="H80" s="77">
        <v>6121</v>
      </c>
      <c r="I80" s="17">
        <v>15</v>
      </c>
      <c r="J80" s="13"/>
    </row>
    <row r="81" spans="1:10" ht="8.25" customHeight="1">
      <c r="A81" s="19" t="s">
        <v>84</v>
      </c>
      <c r="B81" s="21">
        <v>6310</v>
      </c>
      <c r="C81" s="21"/>
      <c r="D81" s="27">
        <v>10</v>
      </c>
      <c r="E81" s="64"/>
      <c r="F81" s="19" t="s">
        <v>56</v>
      </c>
      <c r="G81" s="20">
        <v>6171</v>
      </c>
      <c r="H81" s="77">
        <v>6125</v>
      </c>
      <c r="I81" s="17">
        <v>25</v>
      </c>
      <c r="J81" s="13"/>
    </row>
    <row r="82" spans="1:10" ht="8.25" customHeight="1">
      <c r="A82" s="19" t="s">
        <v>83</v>
      </c>
      <c r="B82" s="67">
        <v>6310</v>
      </c>
      <c r="C82" s="67">
        <v>5163</v>
      </c>
      <c r="D82" s="72">
        <v>10</v>
      </c>
      <c r="E82" s="62"/>
      <c r="F82" s="19" t="s">
        <v>49</v>
      </c>
      <c r="G82" s="20">
        <v>6320</v>
      </c>
      <c r="H82" s="21">
        <v>5163</v>
      </c>
      <c r="I82" s="27">
        <v>9</v>
      </c>
      <c r="J82" s="13"/>
    </row>
    <row r="83" spans="1:10" ht="12" customHeight="1">
      <c r="A83" s="7"/>
      <c r="B83" s="8"/>
      <c r="C83" s="8"/>
      <c r="D83" s="7"/>
      <c r="E83" s="11"/>
      <c r="J83" s="13"/>
    </row>
    <row r="84" spans="1:10" ht="12.75">
      <c r="A84" s="7"/>
      <c r="B84" s="8"/>
      <c r="C84" s="8"/>
      <c r="D84" s="7"/>
      <c r="E84" s="6"/>
      <c r="F84" s="15"/>
      <c r="G84" s="13"/>
      <c r="H84" s="13"/>
      <c r="I84" s="12"/>
      <c r="J84" s="13"/>
    </row>
    <row r="85" spans="1:10" ht="12.75">
      <c r="A85" s="7"/>
      <c r="B85" s="8"/>
      <c r="C85" s="8"/>
      <c r="D85" s="7"/>
      <c r="E85" s="6"/>
      <c r="F85" s="16"/>
      <c r="G85" s="14"/>
      <c r="H85" s="14"/>
      <c r="I85" s="15"/>
      <c r="J85" s="13"/>
    </row>
    <row r="86" spans="1:10" ht="12.75">
      <c r="A86" s="7"/>
      <c r="B86" s="8"/>
      <c r="C86" s="8"/>
      <c r="D86" s="7"/>
      <c r="E86" s="6"/>
      <c r="I86" s="5"/>
      <c r="J86" s="13"/>
    </row>
    <row r="87" spans="1:10" ht="12.75">
      <c r="A87" s="7"/>
      <c r="B87" s="8"/>
      <c r="C87" s="8"/>
      <c r="D87" s="7"/>
      <c r="E87" s="6"/>
      <c r="I87" s="5"/>
      <c r="J87" s="13"/>
    </row>
    <row r="88" spans="1:10" ht="12.75">
      <c r="A88" s="7"/>
      <c r="B88" s="8"/>
      <c r="C88" s="8"/>
      <c r="D88" s="7"/>
      <c r="E88" s="6"/>
      <c r="I88" s="5"/>
      <c r="J88" s="13"/>
    </row>
    <row r="89" spans="1:10" ht="12.75">
      <c r="A89" s="7"/>
      <c r="B89" s="8"/>
      <c r="C89" s="8"/>
      <c r="D89" s="7"/>
      <c r="E89" s="6"/>
      <c r="I89" s="5"/>
      <c r="J89" s="13"/>
    </row>
    <row r="90" spans="1:10" ht="12.75">
      <c r="A90" s="7"/>
      <c r="B90" s="8"/>
      <c r="C90" s="8"/>
      <c r="D90" s="7"/>
      <c r="E90" s="6"/>
      <c r="I90" s="5"/>
      <c r="J90" s="13"/>
    </row>
    <row r="91" spans="1:10" ht="12.75">
      <c r="A91" s="7"/>
      <c r="B91" s="8"/>
      <c r="C91" s="8"/>
      <c r="D91" s="7"/>
      <c r="E91" s="6"/>
      <c r="I91" s="5"/>
      <c r="J91" s="13"/>
    </row>
    <row r="92" spans="1:10" ht="12.75">
      <c r="A92" s="7"/>
      <c r="B92" s="8"/>
      <c r="C92" s="8"/>
      <c r="D92" s="7"/>
      <c r="E92" s="6"/>
      <c r="I92" s="5"/>
      <c r="J92" s="13"/>
    </row>
    <row r="93" spans="1:10" ht="12.75">
      <c r="A93" s="7"/>
      <c r="B93" s="8"/>
      <c r="C93" s="8"/>
      <c r="D93" s="7"/>
      <c r="E93" s="6"/>
      <c r="I93" s="5"/>
      <c r="J93" s="4"/>
    </row>
    <row r="94" spans="1:10" ht="12.75">
      <c r="A94" s="7"/>
      <c r="B94" s="8"/>
      <c r="C94" s="8"/>
      <c r="D94" s="7"/>
      <c r="E94" s="6"/>
      <c r="I94" s="5"/>
      <c r="J94" s="4"/>
    </row>
    <row r="95" spans="1:10" ht="12.75">
      <c r="A95" s="7"/>
      <c r="B95" s="8"/>
      <c r="C95" s="8"/>
      <c r="D95" s="7"/>
      <c r="E95" s="6"/>
      <c r="I95" s="5"/>
      <c r="J95" s="4"/>
    </row>
    <row r="96" spans="1:10" ht="12.75">
      <c r="A96" s="7"/>
      <c r="B96" s="8"/>
      <c r="C96" s="8"/>
      <c r="D96" s="7"/>
      <c r="E96" s="6"/>
      <c r="I96" s="5"/>
      <c r="J96" s="4"/>
    </row>
    <row r="97" spans="1:10" ht="12.75">
      <c r="A97" s="7"/>
      <c r="B97" s="8"/>
      <c r="C97" s="8"/>
      <c r="D97" s="7"/>
      <c r="E97" s="6"/>
      <c r="I97" s="5"/>
      <c r="J97" s="4"/>
    </row>
    <row r="98" spans="1:10" ht="12.75">
      <c r="A98" s="7"/>
      <c r="B98" s="8"/>
      <c r="C98" s="8"/>
      <c r="D98" s="7"/>
      <c r="E98" s="6"/>
      <c r="I98" s="5"/>
      <c r="J98" s="4"/>
    </row>
    <row r="99" spans="1:10" ht="12.75">
      <c r="A99" s="4"/>
      <c r="B99" s="3"/>
      <c r="C99" s="3"/>
      <c r="D99" s="4"/>
      <c r="J99" s="4"/>
    </row>
    <row r="100" spans="1:10" ht="12.75">
      <c r="A100" s="4"/>
      <c r="B100" s="3"/>
      <c r="C100" s="3"/>
      <c r="D100" s="4"/>
      <c r="J100" s="4"/>
    </row>
    <row r="101" spans="1:10" ht="12.75">
      <c r="A101" s="4"/>
      <c r="B101" s="3"/>
      <c r="C101" s="3"/>
      <c r="D101" s="4"/>
      <c r="J101" s="4"/>
    </row>
    <row r="102" spans="1:10" ht="12.75">
      <c r="A102" s="4"/>
      <c r="B102" s="4"/>
      <c r="C102" s="4"/>
      <c r="D102" s="4"/>
      <c r="J102" s="4"/>
    </row>
    <row r="103" ht="12.75">
      <c r="J103" s="4"/>
    </row>
    <row r="104" ht="12.75">
      <c r="J104" s="4"/>
    </row>
    <row r="105" ht="12.75">
      <c r="J105" s="4"/>
    </row>
    <row r="106" ht="12.75">
      <c r="J106" s="4"/>
    </row>
    <row r="107" spans="1:10" ht="12.75">
      <c r="A107" s="2"/>
      <c r="J107" s="4"/>
    </row>
    <row r="108" spans="1:10" ht="12.75">
      <c r="A108" s="2"/>
      <c r="J108" s="4"/>
    </row>
    <row r="109" spans="1:10" ht="12.75">
      <c r="A109" s="2"/>
      <c r="J109" s="4"/>
    </row>
    <row r="110" spans="1:10" ht="12.75">
      <c r="A110" s="4"/>
      <c r="J110" s="4"/>
    </row>
    <row r="111" spans="1:10" ht="12.75">
      <c r="A111" s="2"/>
      <c r="J111" s="4"/>
    </row>
    <row r="112" spans="1:10" ht="12.75">
      <c r="A112" s="2"/>
      <c r="J112" s="4"/>
    </row>
    <row r="113" spans="1:10" ht="12.75">
      <c r="A113" s="2"/>
      <c r="J113" s="4"/>
    </row>
    <row r="114" ht="12.75">
      <c r="J114" s="4"/>
    </row>
    <row r="115" ht="12.75">
      <c r="J115" s="4"/>
    </row>
    <row r="116" ht="12.75">
      <c r="J116" s="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Osičky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Obec_1</cp:lastModifiedBy>
  <cp:lastPrinted>2017-03-09T18:33:31Z</cp:lastPrinted>
  <dcterms:created xsi:type="dcterms:W3CDTF">2006-11-22T19:52:59Z</dcterms:created>
  <dcterms:modified xsi:type="dcterms:W3CDTF">2017-11-30T20:51:41Z</dcterms:modified>
  <cp:category/>
  <cp:version/>
  <cp:contentType/>
  <cp:contentStatus/>
</cp:coreProperties>
</file>